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re\Documents\"/>
    </mc:Choice>
  </mc:AlternateContent>
  <xr:revisionPtr revIDLastSave="0" documentId="13_ncr:1_{6D348B2E-9C90-420F-AA84-B818B629CB5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 " sheetId="4" r:id="rId1"/>
    <sheet name="Sheet2" sheetId="2" r:id="rId2"/>
    <sheet name="Sheet3" sheetId="3" r:id="rId3"/>
  </sheets>
  <definedNames>
    <definedName name="_xlnm._FilterDatabase" localSheetId="0" hidden="1">'Sheet1 '!$A$1:$H$24</definedName>
    <definedName name="_xlnm.Print_Area" localSheetId="0">'Sheet1 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4" l="1"/>
  <c r="H45" i="4"/>
  <c r="H44" i="4"/>
  <c r="B50" i="4"/>
  <c r="B46" i="4" l="1"/>
  <c r="B44" i="4"/>
  <c r="B47" i="4"/>
  <c r="B48" i="4"/>
  <c r="B45" i="4"/>
  <c r="B49" i="4"/>
  <c r="H42" i="4"/>
</calcChain>
</file>

<file path=xl/sharedStrings.xml><?xml version="1.0" encoding="utf-8"?>
<sst xmlns="http://schemas.openxmlformats.org/spreadsheetml/2006/main" count="133" uniqueCount="54">
  <si>
    <r>
      <t xml:space="preserve">(Payouts: </t>
    </r>
    <r>
      <rPr>
        <b/>
        <u/>
        <sz val="10"/>
        <color theme="1"/>
        <rFont val="Calibri"/>
        <family val="2"/>
        <scheme val="minor"/>
      </rPr>
      <t>60% 1st</t>
    </r>
    <r>
      <rPr>
        <b/>
        <sz val="10"/>
        <color theme="1"/>
        <rFont val="Calibri"/>
        <family val="2"/>
        <scheme val="minor"/>
      </rPr>
      <t xml:space="preserve">, </t>
    </r>
    <r>
      <rPr>
        <b/>
        <u/>
        <sz val="10"/>
        <color theme="1"/>
        <rFont val="Calibri"/>
        <family val="2"/>
        <scheme val="minor"/>
      </rPr>
      <t>30% 2nd</t>
    </r>
    <r>
      <rPr>
        <b/>
        <sz val="10"/>
        <color theme="1"/>
        <rFont val="Calibri"/>
        <family val="2"/>
        <scheme val="minor"/>
      </rPr>
      <t xml:space="preserve">, </t>
    </r>
    <r>
      <rPr>
        <b/>
        <u/>
        <sz val="10"/>
        <color theme="1"/>
        <rFont val="Calibri"/>
        <family val="2"/>
        <scheme val="minor"/>
      </rPr>
      <t>10% 3rd)</t>
    </r>
  </si>
  <si>
    <t xml:space="preserve">            First Pick</t>
  </si>
  <si>
    <t xml:space="preserve">         Second Pick</t>
  </si>
  <si>
    <t xml:space="preserve">        Third Pick</t>
  </si>
  <si>
    <t>Amount</t>
  </si>
  <si>
    <t>John Chik</t>
  </si>
  <si>
    <t>Ken Jung</t>
  </si>
  <si>
    <t>Darren Ing</t>
  </si>
  <si>
    <t>Dave Rogers</t>
  </si>
  <si>
    <t>Edward Kwok</t>
  </si>
  <si>
    <t>Fern Chow</t>
  </si>
  <si>
    <t>Linda Chan</t>
  </si>
  <si>
    <t>Carol Chao</t>
  </si>
  <si>
    <t>Bryan Low</t>
  </si>
  <si>
    <t>Alice Chow</t>
  </si>
  <si>
    <t>Bill Chao</t>
  </si>
  <si>
    <t>Tom Yu</t>
  </si>
  <si>
    <t>Jimmy Chen</t>
  </si>
  <si>
    <t>Dave Jung</t>
  </si>
  <si>
    <t>Chris Bozek</t>
  </si>
  <si>
    <t>Donna Sue</t>
  </si>
  <si>
    <t>Phil Leong</t>
  </si>
  <si>
    <t>Terry Seto</t>
  </si>
  <si>
    <t>Dave Chao</t>
  </si>
  <si>
    <t>Wilson Sit</t>
  </si>
  <si>
    <t>TOTAL:</t>
  </si>
  <si>
    <t>Victor Ko</t>
  </si>
  <si>
    <t xml:space="preserve">Gene Wong </t>
  </si>
  <si>
    <t xml:space="preserve">Brian Lai </t>
  </si>
  <si>
    <t>Roy Lee</t>
  </si>
  <si>
    <t>Gene Wong</t>
  </si>
  <si>
    <t>Top Horses:</t>
  </si>
  <si>
    <t>1st</t>
  </si>
  <si>
    <t>2nd</t>
  </si>
  <si>
    <t>3rd</t>
  </si>
  <si>
    <t>Meadow Gardens Horse Race Picks</t>
  </si>
  <si>
    <t>Kam Chow</t>
  </si>
  <si>
    <t>Tonnie Lam</t>
  </si>
  <si>
    <t>Lily Ma</t>
  </si>
  <si>
    <t>Patrick Leong</t>
  </si>
  <si>
    <t xml:space="preserve">Neil Masson </t>
  </si>
  <si>
    <t>Linda Ma</t>
  </si>
  <si>
    <t xml:space="preserve">Terry Wong </t>
  </si>
  <si>
    <t>Jerry Sam</t>
  </si>
  <si>
    <t>Cathy Lin</t>
  </si>
  <si>
    <t>Cristina Renzitti</t>
  </si>
  <si>
    <t>Kam Hui</t>
  </si>
  <si>
    <t>Richard Huang</t>
  </si>
  <si>
    <t>Player</t>
  </si>
  <si>
    <t>Neil Masson</t>
  </si>
  <si>
    <t>Terry Wong</t>
  </si>
  <si>
    <t>Art Chin</t>
  </si>
  <si>
    <t>Brian Lai</t>
  </si>
  <si>
    <t>Eddie Wong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</si>
</sst>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[$-10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/>
    <xf numFmtId="44" fontId="6" fillId="0" borderId="0" applyFont="0" applyFill="0" applyBorder="0" applyAlignment="0" applyProtection="0"/>
  </cellStyleXfs>
  <cellXfs count="47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3" fillId="0" borderId="0" xfId="0" applyFont="1"/>
    <xf numFmtId="44" fontId="0" fillId="0" borderId="0" xfId="2" applyFont="1"/>
    <xf numFmtId="44" fontId="1" fillId="0" borderId="7" xfId="2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0" fillId="0" borderId="11" xfId="0" applyBorder="1"/>
    <xf numFmtId="165" fontId="0" fillId="0" borderId="11" xfId="0" applyNumberFormat="1" applyBorder="1"/>
    <xf numFmtId="0" fontId="3" fillId="0" borderId="11" xfId="0" applyFont="1" applyBorder="1" applyAlignment="1">
      <alignment vertical="center"/>
    </xf>
    <xf numFmtId="44" fontId="0" fillId="0" borderId="12" xfId="2" applyFont="1" applyBorder="1"/>
    <xf numFmtId="0" fontId="7" fillId="0" borderId="15" xfId="0" applyFont="1" applyBorder="1"/>
    <xf numFmtId="0" fontId="7" fillId="0" borderId="16" xfId="0" applyFont="1" applyBorder="1"/>
    <xf numFmtId="0" fontId="2" fillId="0" borderId="17" xfId="0" applyFont="1" applyBorder="1"/>
    <xf numFmtId="0" fontId="2" fillId="0" borderId="4" xfId="0" applyFont="1" applyBorder="1"/>
    <xf numFmtId="0" fontId="0" fillId="0" borderId="3" xfId="0" applyBorder="1"/>
    <xf numFmtId="0" fontId="7" fillId="2" borderId="15" xfId="0" applyFont="1" applyFill="1" applyBorder="1"/>
    <xf numFmtId="0" fontId="7" fillId="3" borderId="15" xfId="0" applyFont="1" applyFill="1" applyBorder="1"/>
    <xf numFmtId="0" fontId="8" fillId="0" borderId="2" xfId="0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44" fontId="8" fillId="0" borderId="8" xfId="2" applyFont="1" applyFill="1" applyBorder="1" applyAlignment="1">
      <alignment horizontal="left"/>
    </xf>
    <xf numFmtId="0" fontId="8" fillId="0" borderId="1" xfId="0" applyFont="1" applyBorder="1"/>
    <xf numFmtId="0" fontId="8" fillId="3" borderId="2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44" fontId="8" fillId="3" borderId="8" xfId="2" applyFont="1" applyFill="1" applyBorder="1" applyAlignment="1">
      <alignment horizontal="left"/>
    </xf>
    <xf numFmtId="0" fontId="8" fillId="0" borderId="0" xfId="0" applyFont="1"/>
    <xf numFmtId="0" fontId="8" fillId="3" borderId="1" xfId="0" applyFont="1" applyFill="1" applyBorder="1"/>
    <xf numFmtId="44" fontId="8" fillId="0" borderId="8" xfId="2" applyFont="1" applyFill="1" applyBorder="1"/>
    <xf numFmtId="44" fontId="8" fillId="3" borderId="8" xfId="2" applyFont="1" applyFill="1" applyBorder="1"/>
    <xf numFmtId="0" fontId="8" fillId="0" borderId="18" xfId="0" applyFont="1" applyBorder="1"/>
    <xf numFmtId="0" fontId="8" fillId="0" borderId="6" xfId="0" applyFont="1" applyBorder="1"/>
    <xf numFmtId="0" fontId="8" fillId="0" borderId="5" xfId="0" applyFont="1" applyBorder="1"/>
    <xf numFmtId="44" fontId="8" fillId="0" borderId="9" xfId="2" applyFont="1" applyBorder="1"/>
    <xf numFmtId="0" fontId="9" fillId="0" borderId="0" xfId="0" applyFont="1"/>
    <xf numFmtId="44" fontId="9" fillId="0" borderId="0" xfId="2" applyFont="1"/>
    <xf numFmtId="44" fontId="8" fillId="0" borderId="0" xfId="2" applyFont="1"/>
    <xf numFmtId="44" fontId="8" fillId="0" borderId="14" xfId="2" applyFont="1" applyBorder="1"/>
    <xf numFmtId="0" fontId="9" fillId="0" borderId="14" xfId="0" applyFont="1" applyBorder="1"/>
    <xf numFmtId="0" fontId="8" fillId="3" borderId="0" xfId="0" applyFont="1" applyFill="1"/>
    <xf numFmtId="44" fontId="8" fillId="0" borderId="19" xfId="2" applyFont="1" applyBorder="1"/>
  </cellXfs>
  <cellStyles count="3">
    <cellStyle name="Currency" xfId="2" builtinId="4"/>
    <cellStyle name="Normal" xfId="0" builtinId="0"/>
    <cellStyle name="Normal 3" xfId="1" xr:uid="{00000000-0005-0000-0000-000002000000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tabSelected="1" workbookViewId="0"/>
  </sheetViews>
  <sheetFormatPr defaultRowHeight="15" x14ac:dyDescent="0.25"/>
  <cols>
    <col min="1" max="1" width="19.7109375" style="5" customWidth="1"/>
    <col min="2" max="2" width="16" customWidth="1"/>
    <col min="3" max="3" width="18.140625" customWidth="1"/>
    <col min="4" max="7" width="16.7109375" customWidth="1"/>
    <col min="8" max="8" width="13" style="6" customWidth="1"/>
    <col min="9" max="9" width="10.42578125" style="1" customWidth="1"/>
    <col min="11" max="11" width="12.28515625" customWidth="1"/>
    <col min="12" max="12" width="11.7109375" customWidth="1"/>
    <col min="13" max="13" width="12" customWidth="1"/>
    <col min="14" max="14" width="11.85546875" customWidth="1"/>
  </cols>
  <sheetData>
    <row r="1" spans="1:15" ht="23.45" customHeight="1" thickBot="1" x14ac:dyDescent="0.3">
      <c r="A1" s="8" t="s">
        <v>35</v>
      </c>
      <c r="B1" s="9"/>
      <c r="C1" s="10">
        <v>46285</v>
      </c>
      <c r="D1" s="9"/>
      <c r="E1" s="11" t="s">
        <v>0</v>
      </c>
      <c r="F1" s="9"/>
      <c r="G1" s="9"/>
      <c r="H1" s="12"/>
    </row>
    <row r="2" spans="1:15" ht="17.45" customHeight="1" x14ac:dyDescent="0.25">
      <c r="A2" s="15" t="s">
        <v>48</v>
      </c>
      <c r="B2" s="16" t="s">
        <v>1</v>
      </c>
      <c r="C2" s="17"/>
      <c r="D2" s="16" t="s">
        <v>2</v>
      </c>
      <c r="E2" s="17"/>
      <c r="F2" s="16" t="s">
        <v>3</v>
      </c>
      <c r="G2" s="17"/>
      <c r="H2" s="7" t="s">
        <v>4</v>
      </c>
      <c r="I2" s="2"/>
      <c r="K2" s="3"/>
      <c r="L2" s="3"/>
      <c r="M2" s="3"/>
      <c r="N2" s="3"/>
      <c r="O2" s="3"/>
    </row>
    <row r="3" spans="1:15" x14ac:dyDescent="0.25">
      <c r="A3" s="13" t="s">
        <v>14</v>
      </c>
      <c r="B3" s="20" t="s">
        <v>26</v>
      </c>
      <c r="C3" s="21" t="s">
        <v>17</v>
      </c>
      <c r="D3" s="22"/>
      <c r="E3" s="23"/>
      <c r="F3" s="24"/>
      <c r="G3" s="23"/>
      <c r="H3" s="25">
        <v>5</v>
      </c>
      <c r="I3" s="4"/>
      <c r="K3" s="3"/>
      <c r="L3" s="3"/>
      <c r="M3" s="3"/>
      <c r="N3" s="3"/>
      <c r="O3" s="3"/>
    </row>
    <row r="4" spans="1:15" x14ac:dyDescent="0.25">
      <c r="A4" s="13" t="s">
        <v>51</v>
      </c>
      <c r="B4" s="27"/>
      <c r="C4" s="33"/>
      <c r="D4" s="29"/>
      <c r="E4" s="28"/>
      <c r="F4" s="30"/>
      <c r="G4" s="28"/>
      <c r="H4" s="31"/>
      <c r="I4" s="4"/>
      <c r="L4" s="3"/>
      <c r="M4" s="3"/>
      <c r="N4" s="3"/>
      <c r="O4" s="3"/>
    </row>
    <row r="5" spans="1:15" x14ac:dyDescent="0.25">
      <c r="A5" s="13" t="s">
        <v>15</v>
      </c>
      <c r="B5" s="20" t="s">
        <v>15</v>
      </c>
      <c r="C5" s="21" t="s">
        <v>19</v>
      </c>
      <c r="D5" s="22" t="s">
        <v>16</v>
      </c>
      <c r="E5" s="21" t="s">
        <v>22</v>
      </c>
      <c r="F5" s="24" t="s">
        <v>23</v>
      </c>
      <c r="G5" s="21" t="s">
        <v>18</v>
      </c>
      <c r="H5" s="25">
        <v>15</v>
      </c>
      <c r="I5" s="4"/>
      <c r="L5" s="3"/>
      <c r="M5" s="3"/>
      <c r="N5" s="3"/>
      <c r="O5" s="3"/>
    </row>
    <row r="6" spans="1:15" x14ac:dyDescent="0.25">
      <c r="A6" s="13" t="s">
        <v>28</v>
      </c>
      <c r="B6" s="27"/>
      <c r="C6" s="28"/>
      <c r="D6" s="29"/>
      <c r="E6" s="28"/>
      <c r="F6" s="30"/>
      <c r="G6" s="28"/>
      <c r="H6" s="31"/>
      <c r="I6" s="4"/>
      <c r="L6" s="3"/>
      <c r="M6" s="3"/>
      <c r="N6" s="3"/>
      <c r="O6" s="3"/>
    </row>
    <row r="7" spans="1:15" x14ac:dyDescent="0.25">
      <c r="A7" s="13" t="s">
        <v>13</v>
      </c>
      <c r="B7" s="13" t="s">
        <v>13</v>
      </c>
      <c r="C7" s="21" t="s">
        <v>9</v>
      </c>
      <c r="D7" s="13" t="s">
        <v>13</v>
      </c>
      <c r="E7" s="21" t="s">
        <v>18</v>
      </c>
      <c r="F7" s="13" t="s">
        <v>13</v>
      </c>
      <c r="G7" s="21" t="s">
        <v>26</v>
      </c>
      <c r="H7" s="25">
        <v>15</v>
      </c>
      <c r="I7" s="4"/>
      <c r="L7" s="3"/>
      <c r="M7" s="3"/>
      <c r="N7" s="3"/>
      <c r="O7" s="3"/>
    </row>
    <row r="8" spans="1:15" x14ac:dyDescent="0.25">
      <c r="A8" s="13" t="s">
        <v>12</v>
      </c>
      <c r="B8" s="29"/>
      <c r="C8" s="28"/>
      <c r="D8" s="29"/>
      <c r="E8" s="28"/>
      <c r="F8" s="30"/>
      <c r="G8" s="28"/>
      <c r="H8" s="31"/>
      <c r="I8" s="4"/>
      <c r="L8" s="3"/>
      <c r="M8" s="3"/>
      <c r="N8" s="3"/>
      <c r="O8" s="3"/>
    </row>
    <row r="9" spans="1:15" x14ac:dyDescent="0.25">
      <c r="A9" s="13" t="s">
        <v>44</v>
      </c>
      <c r="B9" s="29"/>
      <c r="C9" s="28"/>
      <c r="D9" s="29"/>
      <c r="E9" s="28"/>
      <c r="F9" s="30"/>
      <c r="G9" s="28"/>
      <c r="H9" s="31"/>
      <c r="I9" s="4"/>
      <c r="L9" s="3"/>
      <c r="M9" s="3"/>
      <c r="N9" s="3"/>
    </row>
    <row r="10" spans="1:15" x14ac:dyDescent="0.25">
      <c r="A10" s="13" t="s">
        <v>19</v>
      </c>
      <c r="B10" s="29"/>
      <c r="C10" s="28"/>
      <c r="D10" s="29"/>
      <c r="E10" s="28"/>
      <c r="F10" s="30"/>
      <c r="G10" s="28"/>
      <c r="H10" s="31"/>
      <c r="I10" s="4"/>
      <c r="L10" s="3"/>
      <c r="M10" s="3"/>
      <c r="N10" s="3"/>
    </row>
    <row r="11" spans="1:15" x14ac:dyDescent="0.25">
      <c r="A11" s="13" t="s">
        <v>45</v>
      </c>
      <c r="B11" s="29"/>
      <c r="C11" s="28"/>
      <c r="D11" s="29"/>
      <c r="E11" s="28"/>
      <c r="F11" s="30"/>
      <c r="G11" s="28"/>
      <c r="H11" s="31"/>
      <c r="I11" s="4"/>
      <c r="L11" s="3"/>
    </row>
    <row r="12" spans="1:15" x14ac:dyDescent="0.25">
      <c r="A12" s="13" t="s">
        <v>7</v>
      </c>
      <c r="B12" s="22" t="s">
        <v>49</v>
      </c>
      <c r="C12" s="21" t="s">
        <v>14</v>
      </c>
      <c r="D12" s="22" t="s">
        <v>24</v>
      </c>
      <c r="E12" s="21" t="s">
        <v>15</v>
      </c>
      <c r="F12" s="24"/>
      <c r="G12" s="21"/>
      <c r="H12" s="25">
        <v>10</v>
      </c>
      <c r="I12" s="4"/>
    </row>
    <row r="13" spans="1:15" x14ac:dyDescent="0.25">
      <c r="A13" s="13" t="s">
        <v>23</v>
      </c>
      <c r="B13" s="22" t="s">
        <v>5</v>
      </c>
      <c r="C13" s="21" t="s">
        <v>39</v>
      </c>
      <c r="D13" s="22" t="s">
        <v>23</v>
      </c>
      <c r="E13" s="21" t="s">
        <v>15</v>
      </c>
      <c r="F13" s="24"/>
      <c r="G13" s="21"/>
      <c r="H13" s="25">
        <v>10</v>
      </c>
      <c r="I13" s="4"/>
    </row>
    <row r="14" spans="1:15" x14ac:dyDescent="0.25">
      <c r="A14" s="13" t="s">
        <v>18</v>
      </c>
      <c r="B14" s="13" t="s">
        <v>18</v>
      </c>
      <c r="C14" s="21" t="s">
        <v>30</v>
      </c>
      <c r="D14" s="13" t="s">
        <v>18</v>
      </c>
      <c r="E14" s="21" t="s">
        <v>5</v>
      </c>
      <c r="F14" s="24"/>
      <c r="G14" s="21"/>
      <c r="H14" s="25">
        <v>10</v>
      </c>
      <c r="I14" s="4"/>
    </row>
    <row r="15" spans="1:15" x14ac:dyDescent="0.25">
      <c r="A15" s="13" t="s">
        <v>8</v>
      </c>
      <c r="B15" s="22" t="s">
        <v>30</v>
      </c>
      <c r="C15" s="21" t="s">
        <v>8</v>
      </c>
      <c r="D15" s="22" t="s">
        <v>50</v>
      </c>
      <c r="E15" s="21" t="s">
        <v>51</v>
      </c>
      <c r="F15" s="24" t="s">
        <v>15</v>
      </c>
      <c r="G15" s="21" t="s">
        <v>5</v>
      </c>
      <c r="H15" s="25">
        <v>15</v>
      </c>
      <c r="I15" s="4"/>
    </row>
    <row r="16" spans="1:15" x14ac:dyDescent="0.25">
      <c r="A16" s="13" t="s">
        <v>20</v>
      </c>
      <c r="B16" s="22" t="s">
        <v>20</v>
      </c>
      <c r="C16" s="21" t="s">
        <v>45</v>
      </c>
      <c r="D16" s="22" t="s">
        <v>52</v>
      </c>
      <c r="E16" s="21" t="s">
        <v>19</v>
      </c>
      <c r="F16" s="24" t="s">
        <v>5</v>
      </c>
      <c r="G16" s="21" t="s">
        <v>7</v>
      </c>
      <c r="H16" s="25">
        <v>15</v>
      </c>
      <c r="I16" s="4"/>
    </row>
    <row r="17" spans="1:11" x14ac:dyDescent="0.25">
      <c r="A17" s="13" t="s">
        <v>9</v>
      </c>
      <c r="B17" s="13" t="s">
        <v>9</v>
      </c>
      <c r="C17" s="21" t="s">
        <v>5</v>
      </c>
      <c r="D17" s="13" t="s">
        <v>9</v>
      </c>
      <c r="E17" s="21" t="s">
        <v>26</v>
      </c>
      <c r="F17" s="24"/>
      <c r="G17" s="21"/>
      <c r="H17" s="25">
        <v>10</v>
      </c>
      <c r="I17" s="4"/>
      <c r="K17" s="3"/>
    </row>
    <row r="18" spans="1:11" x14ac:dyDescent="0.25">
      <c r="A18" s="13" t="s">
        <v>53</v>
      </c>
      <c r="B18" s="22" t="s">
        <v>53</v>
      </c>
      <c r="C18" s="21" t="s">
        <v>14</v>
      </c>
      <c r="D18" s="22"/>
      <c r="E18" s="21"/>
      <c r="F18" s="24"/>
      <c r="G18" s="21"/>
      <c r="H18" s="25">
        <v>5</v>
      </c>
      <c r="I18" s="4"/>
      <c r="K18" s="3"/>
    </row>
    <row r="19" spans="1:11" x14ac:dyDescent="0.25">
      <c r="A19" s="13" t="s">
        <v>10</v>
      </c>
      <c r="B19" s="27"/>
      <c r="C19" s="28"/>
      <c r="D19" s="29"/>
      <c r="E19" s="28"/>
      <c r="F19" s="30"/>
      <c r="G19" s="28"/>
      <c r="H19" s="31"/>
      <c r="I19" s="4"/>
    </row>
    <row r="20" spans="1:11" x14ac:dyDescent="0.25">
      <c r="A20" s="13" t="s">
        <v>27</v>
      </c>
      <c r="B20" s="20" t="s">
        <v>30</v>
      </c>
      <c r="C20" s="21" t="s">
        <v>18</v>
      </c>
      <c r="D20" s="22" t="s">
        <v>30</v>
      </c>
      <c r="E20" s="21" t="s">
        <v>16</v>
      </c>
      <c r="F20" s="24"/>
      <c r="G20" s="21"/>
      <c r="H20" s="25">
        <v>10</v>
      </c>
      <c r="I20" s="4"/>
    </row>
    <row r="21" spans="1:11" x14ac:dyDescent="0.25">
      <c r="A21" s="13" t="s">
        <v>43</v>
      </c>
      <c r="B21" s="20" t="s">
        <v>43</v>
      </c>
      <c r="C21" s="21" t="s">
        <v>6</v>
      </c>
      <c r="D21" s="22" t="s">
        <v>5</v>
      </c>
      <c r="E21" s="21" t="s">
        <v>18</v>
      </c>
      <c r="F21" s="24"/>
      <c r="G21" s="21"/>
      <c r="H21" s="25">
        <v>10</v>
      </c>
      <c r="I21" s="4"/>
    </row>
    <row r="22" spans="1:11" x14ac:dyDescent="0.25">
      <c r="A22" s="13" t="s">
        <v>17</v>
      </c>
      <c r="B22" s="20" t="s">
        <v>17</v>
      </c>
      <c r="C22" s="21" t="s">
        <v>9</v>
      </c>
      <c r="D22" s="22"/>
      <c r="E22" s="21"/>
      <c r="F22" s="24"/>
      <c r="G22" s="21"/>
      <c r="H22" s="25">
        <v>5</v>
      </c>
      <c r="I22" s="4"/>
      <c r="K22" s="3"/>
    </row>
    <row r="23" spans="1:11" x14ac:dyDescent="0.25">
      <c r="A23" s="13" t="s">
        <v>5</v>
      </c>
      <c r="B23" s="13" t="s">
        <v>5</v>
      </c>
      <c r="C23" s="21" t="s">
        <v>15</v>
      </c>
      <c r="D23" s="13" t="s">
        <v>5</v>
      </c>
      <c r="E23" s="21" t="s">
        <v>17</v>
      </c>
      <c r="F23" s="24"/>
      <c r="G23" s="21"/>
      <c r="H23" s="25">
        <v>10</v>
      </c>
      <c r="I23" s="4"/>
    </row>
    <row r="24" spans="1:11" x14ac:dyDescent="0.25">
      <c r="A24" s="13" t="s">
        <v>36</v>
      </c>
      <c r="B24" s="27"/>
      <c r="C24" s="28"/>
      <c r="D24" s="29"/>
      <c r="E24" s="28"/>
      <c r="F24" s="30"/>
      <c r="G24" s="28"/>
      <c r="H24" s="31"/>
    </row>
    <row r="25" spans="1:11" x14ac:dyDescent="0.25">
      <c r="A25" s="13" t="s">
        <v>46</v>
      </c>
      <c r="B25" s="27"/>
      <c r="C25" s="28"/>
      <c r="D25" s="29"/>
      <c r="E25" s="28"/>
      <c r="F25" s="30"/>
      <c r="G25" s="28"/>
      <c r="H25" s="31"/>
      <c r="K25" s="3"/>
    </row>
    <row r="26" spans="1:11" x14ac:dyDescent="0.25">
      <c r="A26" s="13" t="s">
        <v>6</v>
      </c>
      <c r="B26" s="20" t="s">
        <v>26</v>
      </c>
      <c r="C26" s="21" t="s">
        <v>49</v>
      </c>
      <c r="D26" s="22"/>
      <c r="E26" s="21"/>
      <c r="F26" s="32"/>
      <c r="G26" s="21"/>
      <c r="H26" s="25">
        <v>5</v>
      </c>
    </row>
    <row r="27" spans="1:11" x14ac:dyDescent="0.25">
      <c r="A27" s="13" t="s">
        <v>38</v>
      </c>
      <c r="B27" s="20" t="s">
        <v>38</v>
      </c>
      <c r="C27" s="26" t="s">
        <v>37</v>
      </c>
      <c r="D27" s="22"/>
      <c r="E27" s="21"/>
      <c r="F27" s="22"/>
      <c r="G27" s="21"/>
      <c r="H27" s="25">
        <v>5</v>
      </c>
    </row>
    <row r="28" spans="1:11" x14ac:dyDescent="0.25">
      <c r="A28" s="18" t="s">
        <v>11</v>
      </c>
      <c r="B28" s="19"/>
      <c r="C28" s="28"/>
      <c r="D28" s="19"/>
      <c r="E28" s="28"/>
      <c r="F28" s="19"/>
      <c r="G28" s="28"/>
      <c r="H28" s="31"/>
    </row>
    <row r="29" spans="1:11" x14ac:dyDescent="0.25">
      <c r="A29" s="13" t="s">
        <v>41</v>
      </c>
      <c r="B29" s="27"/>
      <c r="C29" s="28"/>
      <c r="D29" s="29"/>
      <c r="E29" s="28"/>
      <c r="F29" s="45"/>
      <c r="G29" s="28"/>
      <c r="H29" s="31"/>
    </row>
    <row r="30" spans="1:11" x14ac:dyDescent="0.25">
      <c r="A30" s="13" t="s">
        <v>40</v>
      </c>
      <c r="B30" s="27"/>
      <c r="C30" s="33"/>
      <c r="D30" s="29"/>
      <c r="E30" s="28"/>
      <c r="F30" s="30"/>
      <c r="G30" s="28"/>
      <c r="H30" s="31"/>
    </row>
    <row r="31" spans="1:11" x14ac:dyDescent="0.25">
      <c r="A31" s="13" t="s">
        <v>39</v>
      </c>
      <c r="B31" s="20" t="s">
        <v>39</v>
      </c>
      <c r="C31" s="26" t="s">
        <v>51</v>
      </c>
      <c r="D31" s="22"/>
      <c r="E31" s="21"/>
      <c r="F31" s="24"/>
      <c r="G31" s="21"/>
      <c r="H31" s="25">
        <v>5</v>
      </c>
    </row>
    <row r="32" spans="1:11" x14ac:dyDescent="0.25">
      <c r="A32" s="13" t="s">
        <v>21</v>
      </c>
      <c r="B32" s="27"/>
      <c r="C32" s="33"/>
      <c r="D32" s="29"/>
      <c r="E32" s="28"/>
      <c r="F32" s="30"/>
      <c r="G32" s="28"/>
      <c r="H32" s="31"/>
    </row>
    <row r="33" spans="1:11" x14ac:dyDescent="0.25">
      <c r="A33" s="13" t="s">
        <v>47</v>
      </c>
      <c r="B33" s="27"/>
      <c r="C33" s="33"/>
      <c r="D33" s="29"/>
      <c r="E33" s="28"/>
      <c r="F33" s="30"/>
      <c r="G33" s="28"/>
      <c r="H33" s="35"/>
    </row>
    <row r="34" spans="1:11" x14ac:dyDescent="0.25">
      <c r="A34" s="13" t="s">
        <v>29</v>
      </c>
      <c r="B34" s="27"/>
      <c r="C34" s="33"/>
      <c r="D34" s="29"/>
      <c r="E34" s="28"/>
      <c r="F34" s="30"/>
      <c r="G34" s="28"/>
      <c r="H34" s="35"/>
    </row>
    <row r="35" spans="1:11" x14ac:dyDescent="0.25">
      <c r="A35" s="13" t="s">
        <v>22</v>
      </c>
      <c r="B35" s="27"/>
      <c r="C35" s="33"/>
      <c r="D35" s="29"/>
      <c r="E35" s="28"/>
      <c r="F35" s="30"/>
      <c r="G35" s="28"/>
      <c r="H35" s="35"/>
    </row>
    <row r="36" spans="1:11" x14ac:dyDescent="0.25">
      <c r="A36" s="13" t="s">
        <v>42</v>
      </c>
      <c r="B36" s="27"/>
      <c r="C36" s="33"/>
      <c r="D36" s="29"/>
      <c r="E36" s="28"/>
      <c r="F36" s="30"/>
      <c r="G36" s="28"/>
      <c r="H36" s="35"/>
    </row>
    <row r="37" spans="1:11" x14ac:dyDescent="0.25">
      <c r="A37" s="13" t="s">
        <v>16</v>
      </c>
      <c r="B37" s="20" t="s">
        <v>16</v>
      </c>
      <c r="C37" s="26" t="s">
        <v>22</v>
      </c>
      <c r="D37" s="22"/>
      <c r="E37" s="21"/>
      <c r="F37" s="24"/>
      <c r="G37" s="21"/>
      <c r="H37" s="34">
        <v>5</v>
      </c>
    </row>
    <row r="38" spans="1:11" x14ac:dyDescent="0.25">
      <c r="A38" s="13" t="s">
        <v>37</v>
      </c>
      <c r="B38" s="20" t="s">
        <v>37</v>
      </c>
      <c r="C38" s="26" t="s">
        <v>36</v>
      </c>
      <c r="D38" s="24"/>
      <c r="E38" s="21"/>
      <c r="F38" s="24"/>
      <c r="G38" s="21"/>
      <c r="H38" s="34">
        <v>5</v>
      </c>
    </row>
    <row r="39" spans="1:11" x14ac:dyDescent="0.25">
      <c r="A39" s="13" t="s">
        <v>26</v>
      </c>
      <c r="B39" s="13" t="s">
        <v>26</v>
      </c>
      <c r="C39" s="26" t="s">
        <v>30</v>
      </c>
      <c r="D39" s="13" t="s">
        <v>26</v>
      </c>
      <c r="E39" s="21" t="s">
        <v>7</v>
      </c>
      <c r="F39" s="13" t="s">
        <v>26</v>
      </c>
      <c r="G39" s="21" t="s">
        <v>18</v>
      </c>
      <c r="H39" s="34">
        <v>15</v>
      </c>
    </row>
    <row r="40" spans="1:11" ht="15.75" thickBot="1" x14ac:dyDescent="0.3">
      <c r="A40" s="14" t="s">
        <v>24</v>
      </c>
      <c r="B40" s="36" t="s">
        <v>24</v>
      </c>
      <c r="C40" s="37" t="s">
        <v>36</v>
      </c>
      <c r="D40" s="38"/>
      <c r="E40" s="37"/>
      <c r="F40" s="38"/>
      <c r="G40" s="37"/>
      <c r="H40" s="39">
        <v>5</v>
      </c>
    </row>
    <row r="41" spans="1:11" x14ac:dyDescent="0.25">
      <c r="K41" s="3"/>
    </row>
    <row r="42" spans="1:11" x14ac:dyDescent="0.25">
      <c r="A42" s="40"/>
      <c r="B42" s="32"/>
      <c r="C42" s="32"/>
      <c r="D42" s="32"/>
      <c r="E42" s="32"/>
      <c r="F42" s="40" t="s">
        <v>25</v>
      </c>
      <c r="G42" s="40"/>
      <c r="H42" s="41">
        <f>SUM(H2:H41)</f>
        <v>190</v>
      </c>
      <c r="K42" s="3"/>
    </row>
    <row r="43" spans="1:11" x14ac:dyDescent="0.25">
      <c r="A43" s="44" t="s">
        <v>31</v>
      </c>
      <c r="B43" s="32"/>
      <c r="C43" s="32"/>
      <c r="D43" s="32"/>
      <c r="E43" s="32"/>
      <c r="F43" s="32"/>
      <c r="G43" s="32"/>
      <c r="H43" s="42"/>
      <c r="K43" s="3"/>
    </row>
    <row r="44" spans="1:11" x14ac:dyDescent="0.25">
      <c r="A44" s="40" t="s">
        <v>5</v>
      </c>
      <c r="B44" s="32">
        <f>COUNTIF($B$3:$G$40, "john chik")</f>
        <v>8</v>
      </c>
      <c r="C44" s="32"/>
      <c r="D44" s="32"/>
      <c r="E44" s="32"/>
      <c r="F44" s="32"/>
      <c r="G44" s="32" t="s">
        <v>32</v>
      </c>
      <c r="H44" s="42">
        <f>190*0.6</f>
        <v>114</v>
      </c>
      <c r="K44" s="3"/>
    </row>
    <row r="45" spans="1:11" x14ac:dyDescent="0.25">
      <c r="A45" s="40" t="s">
        <v>18</v>
      </c>
      <c r="B45" s="32">
        <f>COUNTIF($B$3:$G$40, "dave jung")</f>
        <v>7</v>
      </c>
      <c r="C45" s="32"/>
      <c r="D45" s="32"/>
      <c r="E45" s="32"/>
      <c r="F45" s="32"/>
      <c r="G45" s="32" t="s">
        <v>33</v>
      </c>
      <c r="H45" s="42">
        <f>190*0.3</f>
        <v>57</v>
      </c>
    </row>
    <row r="46" spans="1:11" x14ac:dyDescent="0.25">
      <c r="A46" s="40" t="s">
        <v>15</v>
      </c>
      <c r="B46" s="32">
        <f>COUNTIF($B$3:$G$40, "bill chao")</f>
        <v>5</v>
      </c>
      <c r="C46" s="32"/>
      <c r="D46" s="32"/>
      <c r="E46" s="32"/>
      <c r="F46" s="32"/>
      <c r="G46" s="32" t="s">
        <v>34</v>
      </c>
      <c r="H46" s="43">
        <f>190*0.1</f>
        <v>19</v>
      </c>
    </row>
    <row r="47" spans="1:11" ht="15.75" thickBot="1" x14ac:dyDescent="0.3">
      <c r="A47" s="40" t="s">
        <v>30</v>
      </c>
      <c r="B47" s="32">
        <f>COUNTIF($B$3:$G$40, "gene wong")</f>
        <v>5</v>
      </c>
      <c r="C47" s="32"/>
      <c r="D47" s="32"/>
      <c r="E47" s="32"/>
      <c r="F47" s="32"/>
      <c r="G47" s="32"/>
      <c r="H47" s="46">
        <v>190</v>
      </c>
    </row>
    <row r="48" spans="1:11" ht="15.75" thickTop="1" x14ac:dyDescent="0.25">
      <c r="A48" s="40" t="s">
        <v>9</v>
      </c>
      <c r="B48" s="32">
        <f>COUNTIF($B$3:$G$40, "edward kwok")</f>
        <v>4</v>
      </c>
      <c r="C48" s="32"/>
      <c r="D48" s="32"/>
      <c r="E48" s="32"/>
      <c r="F48" s="32"/>
      <c r="G48" s="32"/>
      <c r="H48" s="42"/>
    </row>
    <row r="49" spans="1:8" x14ac:dyDescent="0.25">
      <c r="A49" s="40" t="s">
        <v>17</v>
      </c>
      <c r="B49" s="32">
        <f>COUNTIF($B$3:$G$40, "jimmy chen")</f>
        <v>3</v>
      </c>
      <c r="C49" s="32"/>
      <c r="D49" s="32"/>
      <c r="E49" s="32"/>
      <c r="F49" s="32"/>
      <c r="G49" s="32"/>
      <c r="H49" s="42"/>
    </row>
    <row r="50" spans="1:8" x14ac:dyDescent="0.25">
      <c r="A50" s="40" t="s">
        <v>36</v>
      </c>
      <c r="B50" s="32">
        <f>COUNTIF($B$3:$G$40, "kam chow")</f>
        <v>2</v>
      </c>
      <c r="C50" s="32"/>
      <c r="D50" s="32"/>
      <c r="E50" s="32"/>
      <c r="F50" s="32"/>
      <c r="G50" s="32"/>
      <c r="H50" s="42"/>
    </row>
    <row r="51" spans="1:8" x14ac:dyDescent="0.25">
      <c r="B51" s="32"/>
    </row>
  </sheetData>
  <sortState xmlns:xlrd2="http://schemas.microsoft.com/office/spreadsheetml/2017/richdata2" ref="A44:B50">
    <sortCondition descending="1" ref="B44:B50"/>
  </sortState>
  <mergeCells count="3">
    <mergeCell ref="B2:C2"/>
    <mergeCell ref="D2:E2"/>
    <mergeCell ref="F2:G2"/>
  </mergeCells>
  <conditionalFormatting sqref="A3:A40">
    <cfRule type="duplicateValues" dxfId="30" priority="31"/>
  </conditionalFormatting>
  <conditionalFormatting sqref="A9">
    <cfRule type="duplicateValues" dxfId="29" priority="20"/>
    <cfRule type="duplicateValues" dxfId="28" priority="21"/>
  </conditionalFormatting>
  <conditionalFormatting sqref="A11">
    <cfRule type="duplicateValues" dxfId="27" priority="30"/>
  </conditionalFormatting>
  <conditionalFormatting sqref="A16">
    <cfRule type="duplicateValues" dxfId="26" priority="28"/>
    <cfRule type="duplicateValues" dxfId="25" priority="29"/>
  </conditionalFormatting>
  <conditionalFormatting sqref="A26">
    <cfRule type="duplicateValues" dxfId="24" priority="26"/>
    <cfRule type="duplicateValues" dxfId="23" priority="27"/>
  </conditionalFormatting>
  <conditionalFormatting sqref="A27:A28">
    <cfRule type="duplicateValues" dxfId="22" priority="24"/>
    <cfRule type="duplicateValues" dxfId="21" priority="25"/>
  </conditionalFormatting>
  <conditionalFormatting sqref="A28:B28">
    <cfRule type="duplicateValues" dxfId="20" priority="22"/>
    <cfRule type="duplicateValues" dxfId="19" priority="23"/>
  </conditionalFormatting>
  <conditionalFormatting sqref="B7">
    <cfRule type="duplicateValues" dxfId="18" priority="19"/>
  </conditionalFormatting>
  <conditionalFormatting sqref="B28">
    <cfRule type="duplicateValues" dxfId="17" priority="16"/>
  </conditionalFormatting>
  <conditionalFormatting sqref="D7">
    <cfRule type="duplicateValues" dxfId="16" priority="18"/>
  </conditionalFormatting>
  <conditionalFormatting sqref="D28">
    <cfRule type="duplicateValues" dxfId="15" priority="13"/>
    <cfRule type="duplicateValues" dxfId="14" priority="14"/>
    <cfRule type="duplicateValues" dxfId="13" priority="15"/>
  </conditionalFormatting>
  <conditionalFormatting sqref="F7">
    <cfRule type="duplicateValues" dxfId="12" priority="17"/>
  </conditionalFormatting>
  <conditionalFormatting sqref="F28">
    <cfRule type="duplicateValues" dxfId="11" priority="10"/>
    <cfRule type="duplicateValues" dxfId="10" priority="11"/>
    <cfRule type="duplicateValues" dxfId="9" priority="12"/>
  </conditionalFormatting>
  <conditionalFormatting sqref="B39">
    <cfRule type="duplicateValues" dxfId="8" priority="9"/>
  </conditionalFormatting>
  <conditionalFormatting sqref="D39">
    <cfRule type="duplicateValues" dxfId="7" priority="8"/>
  </conditionalFormatting>
  <conditionalFormatting sqref="F39">
    <cfRule type="duplicateValues" dxfId="6" priority="7"/>
  </conditionalFormatting>
  <conditionalFormatting sqref="B14">
    <cfRule type="duplicateValues" dxfId="5" priority="6"/>
  </conditionalFormatting>
  <conditionalFormatting sqref="D14">
    <cfRule type="duplicateValues" dxfId="4" priority="5"/>
  </conditionalFormatting>
  <conditionalFormatting sqref="B17">
    <cfRule type="duplicateValues" dxfId="3" priority="4"/>
  </conditionalFormatting>
  <conditionalFormatting sqref="D17">
    <cfRule type="duplicateValues" dxfId="2" priority="3"/>
  </conditionalFormatting>
  <conditionalFormatting sqref="B23">
    <cfRule type="duplicateValues" dxfId="1" priority="2"/>
  </conditionalFormatting>
  <conditionalFormatting sqref="D23">
    <cfRule type="duplicateValues" dxfId="0" priority="1"/>
  </conditionalFormatting>
  <printOptions horizontalCentered="1" verticalCentered="1" gridLines="1"/>
  <pageMargins left="0.31496062992125984" right="0.31496062992125984" top="0.74803149606299213" bottom="0.74803149606299213" header="0.31496062992125984" footer="0.31496062992125984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</vt:lpstr>
      <vt:lpstr>Sheet2</vt:lpstr>
      <vt:lpstr>Sheet3</vt:lpstr>
      <vt:lpstr>'Sheet1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Tonnie</dc:creator>
  <cp:lastModifiedBy>Darren Ing</cp:lastModifiedBy>
  <cp:lastPrinted>2025-07-06T05:33:34Z</cp:lastPrinted>
  <dcterms:created xsi:type="dcterms:W3CDTF">2019-08-11T04:22:39Z</dcterms:created>
  <dcterms:modified xsi:type="dcterms:W3CDTF">2026-09-20T02:46:25Z</dcterms:modified>
</cp:coreProperties>
</file>